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40" windowHeight="12828"/>
  </bookViews>
  <sheets>
    <sheet name="Brix to SG" sheetId="1" r:id="rId1"/>
  </sheets>
  <definedNames>
    <definedName name="Excel_BuiltIn_Print_Area_1">'Brix to SG'!$A$1:$D$14</definedName>
  </definedNames>
  <calcPr calcId="124519"/>
</workbook>
</file>

<file path=xl/calcChain.xml><?xml version="1.0" encoding="utf-8"?>
<calcChain xmlns="http://schemas.openxmlformats.org/spreadsheetml/2006/main">
  <c r="C10" i="1"/>
  <c r="C11" s="1"/>
</calcChain>
</file>

<file path=xl/sharedStrings.xml><?xml version="1.0" encoding="utf-8"?>
<sst xmlns="http://schemas.openxmlformats.org/spreadsheetml/2006/main" count="7" uniqueCount="7">
  <si>
    <r>
      <t xml:space="preserve">Температура в градусах Фаренгейта </t>
    </r>
    <r>
      <rPr>
        <b/>
        <vertAlign val="superscript"/>
        <sz val="12"/>
        <color indexed="10"/>
        <rFont val="ITC Goudy Sans Std Black"/>
        <family val="2"/>
      </rPr>
      <t>0</t>
    </r>
    <r>
      <rPr>
        <b/>
        <sz val="12"/>
        <color indexed="10"/>
        <rFont val="ITC Goudy Sans Std Black"/>
        <family val="2"/>
      </rPr>
      <t>F</t>
    </r>
  </si>
  <si>
    <t xml:space="preserve"> (не требуется, если рефрактометр оснащён функцией ATC)</t>
  </si>
  <si>
    <t>После начала брожения в сусле появляется спирт, он искажает показания рефрактометра, поэтому для получения конечной плотности (КП) сусла требуется использовать данную корректировочную таблицу.</t>
  </si>
  <si>
    <t xml:space="preserve">Введите значение конечной плотности по шкале Brix (после внесения дрожжей в сусло) </t>
  </si>
  <si>
    <t xml:space="preserve">Реальное значение с поправкой на спирт в SG  </t>
  </si>
  <si>
    <t xml:space="preserve">Реальное значение с поправкой на спирт в Brix </t>
  </si>
  <si>
    <r>
      <t xml:space="preserve">Введите значение начальной плотности (до внесения дрожжей) по шкале Brix                           </t>
    </r>
    <r>
      <rPr>
        <sz val="10"/>
        <color theme="1"/>
        <rFont val="ITC Goudy Sans Std Black"/>
        <family val="2"/>
      </rPr>
      <t>*Примечание: калькулятор будет работать некорректно, если значение начальной плотности не введено.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</si>
</sst>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8"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b/>
      <sz val="10"/>
      <name val="Helv"/>
      <family val="2"/>
    </font>
    <font>
      <b/>
      <sz val="13.5"/>
      <name val="Arial"/>
      <family val="2"/>
    </font>
    <font>
      <b/>
      <sz val="10"/>
      <name val="ITC Goudy Sans Std Black"/>
      <family val="2"/>
    </font>
    <font>
      <sz val="10"/>
      <name val="ITC Goudy Sans Std Black"/>
      <family val="2"/>
    </font>
    <font>
      <b/>
      <i/>
      <u/>
      <sz val="10"/>
      <name val="ITC Goudy Sans Std Black"/>
      <family val="2"/>
    </font>
    <font>
      <b/>
      <sz val="8"/>
      <name val="ITC Goudy Sans Std Black"/>
      <family val="2"/>
    </font>
    <font>
      <b/>
      <sz val="14"/>
      <name val="ITC Goudy Sans Std Black"/>
      <family val="2"/>
    </font>
    <font>
      <b/>
      <sz val="10"/>
      <name val="ITC Goudy Sans Std Book"/>
      <family val="2"/>
    </font>
    <font>
      <b/>
      <sz val="10"/>
      <color indexed="10"/>
      <name val="ITC Goudy Sans Std Book"/>
      <family val="2"/>
    </font>
    <font>
      <sz val="10"/>
      <name val="ITC Goudy Sans Std Book"/>
      <family val="2"/>
    </font>
    <font>
      <sz val="10"/>
      <color indexed="10"/>
      <name val="ITC Goudy Sans Std Book"/>
      <family val="2"/>
    </font>
    <font>
      <b/>
      <i/>
      <u/>
      <sz val="12"/>
      <color indexed="10"/>
      <name val="ITC Goudy Sans Std Black"/>
      <family val="2"/>
    </font>
    <font>
      <b/>
      <sz val="12"/>
      <color indexed="10"/>
      <name val="ITC Goudy Sans Std Black"/>
      <family val="2"/>
    </font>
    <font>
      <b/>
      <vertAlign val="superscript"/>
      <sz val="12"/>
      <color indexed="10"/>
      <name val="ITC Goudy Sans Std Black"/>
      <family val="2"/>
    </font>
    <font>
      <b/>
      <sz val="12"/>
      <color indexed="10"/>
      <name val="ITC Goudy Sans Std Book"/>
      <family val="2"/>
    </font>
    <font>
      <b/>
      <sz val="12"/>
      <name val="ITC Goudy Sans Std Medium"/>
      <family val="2"/>
    </font>
    <font>
      <sz val="12"/>
      <name val="ITC Goudy Sans Std Black"/>
      <charset val="204"/>
    </font>
    <font>
      <b/>
      <sz val="14"/>
      <color theme="5"/>
      <name val="ITC Goudy Sans Std Book"/>
      <family val="2"/>
    </font>
    <font>
      <b/>
      <sz val="12"/>
      <color theme="1"/>
      <name val="ITC Goudy Sans Std Black"/>
      <family val="2"/>
    </font>
    <font>
      <b/>
      <sz val="10"/>
      <color theme="1"/>
      <name val="ITC Goudy Sans Std Book"/>
      <family val="2"/>
    </font>
    <font>
      <b/>
      <sz val="14"/>
      <color theme="1"/>
      <name val="ITC Goudy Sans Std Book"/>
      <family val="2"/>
    </font>
    <font>
      <sz val="12"/>
      <color theme="1"/>
      <name val="ITC Goudy Sans Std Black"/>
      <family val="2"/>
    </font>
    <font>
      <sz val="10"/>
      <color theme="1"/>
      <name val="ITC Goudy Sans Std Black"/>
      <family val="2"/>
    </font>
    <font>
      <b/>
      <sz val="12"/>
      <name val="ITC Goudy Sans Std Book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2" fillId="0" borderId="0" xfId="0" applyNumberFormat="1" applyFont="1" applyAlignment="1">
      <alignment horizontal="center" wrapText="1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18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16" fontId="9" fillId="0" borderId="0" xfId="0" applyNumberFormat="1" applyFont="1" applyFill="1" applyBorder="1" applyAlignment="1" applyProtection="1">
      <alignment horizontal="left"/>
    </xf>
    <xf numFmtId="18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5" fontId="18" fillId="2" borderId="1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 applyProtection="1">
      <alignment horizontal="left"/>
      <protection locked="0"/>
    </xf>
    <xf numFmtId="164" fontId="15" fillId="0" borderId="5" xfId="0" applyNumberFormat="1" applyFont="1" applyBorder="1" applyAlignment="1">
      <alignment wrapText="1"/>
    </xf>
    <xf numFmtId="164" fontId="12" fillId="0" borderId="0" xfId="0" applyNumberFormat="1" applyFont="1" applyFill="1" applyBorder="1" applyAlignment="1">
      <alignment horizontal="center" wrapText="1"/>
    </xf>
    <xf numFmtId="164" fontId="22" fillId="7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22" fillId="6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23" fillId="6" borderId="0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Border="1" applyAlignment="1">
      <alignment vertical="top" wrapText="1"/>
    </xf>
    <xf numFmtId="164" fontId="21" fillId="7" borderId="7" xfId="0" applyNumberFormat="1" applyFont="1" applyFill="1" applyBorder="1" applyAlignment="1">
      <alignment horizontal="center" vertical="center"/>
    </xf>
    <xf numFmtId="165" fontId="21" fillId="7" borderId="7" xfId="0" applyNumberFormat="1" applyFont="1" applyFill="1" applyBorder="1" applyAlignment="1">
      <alignment horizontal="center" vertical="center"/>
    </xf>
    <xf numFmtId="165" fontId="2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Alignment="1">
      <alignment wrapText="1"/>
    </xf>
    <xf numFmtId="0" fontId="0" fillId="0" borderId="0" xfId="0" applyAlignment="1"/>
    <xf numFmtId="0" fontId="19" fillId="0" borderId="0" xfId="0" applyFont="1" applyAlignment="1"/>
    <xf numFmtId="0" fontId="1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25" fillId="0" borderId="3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48352</xdr:colOff>
      <xdr:row>6</xdr:row>
      <xdr:rowOff>0</xdr:rowOff>
    </xdr:to>
    <xdr:pic>
      <xdr:nvPicPr>
        <xdr:cNvPr id="5" name="Рисунок 4" descr="beermachines_banner.jpg">
          <a:extLst>
            <a:ext uri="{FF2B5EF4-FFF2-40B4-BE49-F238E27FC236}">
              <a16:creationId xmlns:id="{1e2e5a49-bd20-4a7f-8348-670f5dbb4fcb}" xmlns:a16="http://schemas.microsoft.com/office/drawing/2014/main" xmlns:a14="http://schemas.microsoft.com/office/drawing/2010/main" xmlns:r="http://schemas.openxmlformats.org/officeDocument/2006/relationships" xmlns="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4852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0" sqref="I10"/>
    </sheetView>
  </sheetViews>
  <sheetFormatPr defaultRowHeight="13.2"/>
  <cols>
    <col min="1" max="1" width="39.88671875" customWidth="1"/>
    <col min="2" max="2" width="20.6640625" style="1" hidden="1" customWidth="1"/>
    <col min="3" max="3" width="18.6640625" style="2" customWidth="1"/>
    <col min="4" max="4" width="8.5546875" style="2" customWidth="1"/>
    <col min="5" max="6" width="8.88671875" customWidth="1"/>
    <col min="7" max="7" width="14.109375" customWidth="1"/>
  </cols>
  <sheetData>
    <row r="1" spans="1:10" ht="19.5" customHeight="1">
      <c r="A1" s="31"/>
      <c r="B1" s="9"/>
      <c r="C1" s="45"/>
      <c r="D1" s="46"/>
      <c r="E1" s="18"/>
      <c r="F1" s="19"/>
      <c r="G1" s="20"/>
      <c r="H1" s="17"/>
      <c r="I1" s="21"/>
      <c r="J1" s="17"/>
    </row>
    <row r="2" spans="1:10" ht="15.6">
      <c r="A2" s="31"/>
      <c r="B2" s="9"/>
      <c r="C2" s="47"/>
      <c r="D2" s="46"/>
      <c r="E2" s="18"/>
      <c r="F2" s="19"/>
      <c r="G2" s="20"/>
      <c r="H2" s="17"/>
      <c r="I2" s="21"/>
      <c r="J2" s="17"/>
    </row>
    <row r="3" spans="1:10" ht="15.6">
      <c r="A3" s="31"/>
      <c r="B3" s="9"/>
      <c r="C3" s="47"/>
      <c r="D3" s="46"/>
      <c r="E3" s="18"/>
      <c r="F3" s="19"/>
      <c r="G3" s="20"/>
      <c r="H3" s="17"/>
      <c r="I3" s="21"/>
      <c r="J3" s="17"/>
    </row>
    <row r="4" spans="1:10" ht="15.6">
      <c r="A4" s="31"/>
      <c r="B4" s="9"/>
      <c r="C4" s="45"/>
      <c r="D4" s="46"/>
      <c r="E4" s="18"/>
      <c r="F4" s="19"/>
      <c r="G4" s="20"/>
      <c r="H4" s="17"/>
      <c r="I4" s="21"/>
      <c r="J4" s="17"/>
    </row>
    <row r="5" spans="1:10" ht="15.6">
      <c r="A5" s="31"/>
      <c r="B5" s="9"/>
      <c r="C5" s="48"/>
      <c r="D5" s="49"/>
      <c r="E5" s="18"/>
      <c r="F5" s="19"/>
      <c r="G5" s="20"/>
      <c r="H5" s="17"/>
      <c r="I5" s="21"/>
      <c r="J5" s="17"/>
    </row>
    <row r="6" spans="1:10" ht="15.6">
      <c r="A6" s="31"/>
      <c r="B6" s="9"/>
      <c r="C6" s="14"/>
      <c r="D6" s="9"/>
      <c r="E6" s="18"/>
      <c r="F6" s="19"/>
      <c r="G6" s="20"/>
      <c r="H6" s="17"/>
      <c r="I6" s="21"/>
      <c r="J6" s="17"/>
    </row>
    <row r="7" spans="1:10" ht="69" customHeight="1" thickBot="1">
      <c r="A7" s="52" t="s">
        <v>2</v>
      </c>
      <c r="B7" s="52"/>
      <c r="C7" s="52"/>
      <c r="D7" s="52"/>
      <c r="E7" s="52"/>
      <c r="F7" s="52"/>
      <c r="G7" s="52"/>
      <c r="H7" s="17"/>
      <c r="I7" s="21"/>
      <c r="J7" s="17"/>
    </row>
    <row r="8" spans="1:10" ht="84.6" customHeight="1" thickBot="1">
      <c r="A8" s="50" t="s">
        <v>6</v>
      </c>
      <c r="B8" s="51"/>
      <c r="C8" s="42">
        <v>0</v>
      </c>
      <c r="D8" s="35"/>
      <c r="E8" s="18"/>
      <c r="F8" s="19"/>
      <c r="G8" s="20"/>
      <c r="H8" s="17"/>
      <c r="I8" s="21"/>
      <c r="J8" s="17"/>
    </row>
    <row r="9" spans="1:10" s="4" customFormat="1" ht="70.8" customHeight="1">
      <c r="A9" s="39" t="s">
        <v>3</v>
      </c>
      <c r="B9" s="32"/>
      <c r="C9" s="43">
        <v>10</v>
      </c>
      <c r="D9" s="33"/>
      <c r="E9" s="44"/>
      <c r="F9" s="44"/>
      <c r="G9" s="44"/>
      <c r="H9" s="22"/>
      <c r="I9" s="23"/>
      <c r="J9" s="17"/>
    </row>
    <row r="10" spans="1:10" ht="59.25" customHeight="1">
      <c r="A10" s="34" t="s">
        <v>4</v>
      </c>
      <c r="B10" s="15" t="s">
        <v>0</v>
      </c>
      <c r="C10" s="40">
        <f>IF(C9&gt;0,(1.001843-0.002318474*(C$8)-0.000007775*(C$8^2)-0.000000034*(C$8^3)+0.00574*($C9)+0.00003344*($C9^2)+0.000000086*($C9^3))+(1.313454-0.132674*B12+0.002057793*(B12^2)-0.000002627634*(B12^3))*0.001,0)</f>
        <v>1.0639864539999999</v>
      </c>
      <c r="D10" s="36"/>
      <c r="E10" s="18"/>
      <c r="F10" s="19"/>
      <c r="G10" s="37"/>
      <c r="H10" s="24"/>
      <c r="I10" s="22"/>
      <c r="J10" s="17"/>
    </row>
    <row r="11" spans="1:10" ht="52.5" customHeight="1">
      <c r="A11" s="53" t="s">
        <v>5</v>
      </c>
      <c r="B11" s="16" t="s">
        <v>1</v>
      </c>
      <c r="C11" s="41">
        <f>IF(C9&gt;0,-676.67+1286.4*C10-800.47*(C10^2)+190.74*(C10^3),0)</f>
        <v>15.603482788760601</v>
      </c>
      <c r="D11" s="38"/>
      <c r="E11" s="18"/>
      <c r="F11" s="19"/>
      <c r="G11" s="24"/>
      <c r="H11" s="28"/>
      <c r="I11" s="24"/>
      <c r="J11" s="17"/>
    </row>
    <row r="12" spans="1:10" ht="17.399999999999999">
      <c r="B12" s="30"/>
      <c r="E12" s="25"/>
      <c r="F12" s="26"/>
      <c r="G12" s="27"/>
      <c r="J12" s="28"/>
    </row>
    <row r="13" spans="1:10">
      <c r="A13" s="10"/>
      <c r="B13" s="11"/>
      <c r="C13" s="12"/>
      <c r="D13" s="13"/>
      <c r="H13" s="29"/>
    </row>
    <row r="14" spans="1:10">
      <c r="A14" s="3"/>
      <c r="B14" s="5"/>
    </row>
    <row r="16" spans="1:10" ht="17.399999999999999">
      <c r="A16" s="8"/>
    </row>
    <row r="18" spans="1:1">
      <c r="A18" s="7"/>
    </row>
    <row r="20" spans="1:1" ht="15">
      <c r="A20" s="6"/>
    </row>
    <row r="22" spans="1:1" ht="15">
      <c r="A22" s="6"/>
    </row>
    <row r="24" spans="1:1" ht="15">
      <c r="A24" s="6"/>
    </row>
  </sheetData>
  <sheetProtection sheet="1" objects="1" scenarios="1"/>
  <mergeCells count="8">
    <mergeCell ref="A7:G7"/>
    <mergeCell ref="E9:G9"/>
    <mergeCell ref="C1:D1"/>
    <mergeCell ref="C2:D2"/>
    <mergeCell ref="C3:D3"/>
    <mergeCell ref="C4:D4"/>
    <mergeCell ref="C5:D5"/>
    <mergeCell ref="A8:B8"/>
  </mergeCells>
  <printOptions horizontalCentered="1" verticalCentered="1"/>
  <pageMargins left="0.4597222222222222" right="0" top="0.52986111111111112" bottom="0" header="0" footer="0.51180555555555551"/>
  <pageSetup scale="85" orientation="landscape" horizontalDpi="300" verticalDpi="300" r:id="rId1"/>
  <headerFooter alignWithMargins="0">
    <oddHeader>&amp;C&amp;"Arial,Bold"&amp;24Brix to SG Conversion Utilizing Refractometer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Brix to SG</vt:lpstr>
      <vt:lpstr>Excel_BuiltIn_Print_Area_1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Конечная плотность-Рефрактометр-таблица</dc:title>
  <dc:subject/>
  <dc:creator>Beermachines</dc:creator>
  <cp:keywords/>
  <dc:description/>
  <cp:lastModifiedBy>САня</cp:lastModifiedBy>
  <dcterms:created xsi:type="dcterms:W3CDTF">2007-06-07T20:25:50Z</dcterms:created>
  <dcterms:modified xsi:type="dcterms:W3CDTF">2022-07-19T07:49:51Z</dcterms:modified>
  <cp:category/>
</cp:coreProperties>
</file>